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db219548a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db4d46e9dcc4ac2"/>
    <x:sheet xmlns:r="http://schemas.openxmlformats.org/officeDocument/2006/relationships" name="Work Orders" sheetId="2" r:id="R26c74c719c5b4c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0"/>
  </x:numFmts>
  <x:fonts count="15">
    <x:font>
      <x:sz val="11"/>
      <x:name val="Carlito"/>
    </x:font>
    <x:font>
      <x:b/>
      <x:sz val="20"/>
      <x:color rgb="FFFFFFFF"/>
      <x:name val="Carlito"/>
    </x:font>
    <x:font>
      <x:i/>
      <x:sz val="10"/>
      <x:color rgb="FFB45309"/>
      <x:name val="Carlito"/>
    </x:font>
    <x:font>
      <x:b/>
      <x:sz val="11"/>
      <x:color rgb="FF334155"/>
      <x:name val="Carlito"/>
    </x:font>
    <x:font>
      <x:sz val="11"/>
      <x:color rgb="FF0F172A"/>
      <x:name val="Carlito"/>
    </x:font>
    <x:font>
      <x:b/>
      <x:sz val="12"/>
      <x:color rgb="FF0F172A"/>
      <x:name val="Carlito"/>
    </x:font>
    <x:font>
      <x:b/>
      <x:sz val="11"/>
      <x:color rgb="FFB45309"/>
      <x:name val="Carlito"/>
    </x:font>
    <x:font>
      <x:i/>
      <x:sz val="11"/>
      <x:color rgb="FFA16207"/>
      <x:name val="Carlito"/>
    </x:font>
    <x:font>
      <x:b/>
      <x:sz val="9"/>
      <x:color rgb="FF64748B"/>
      <x:name val="Carlito"/>
    </x:font>
    <x:font>
      <x:b/>
      <x:sz val="18"/>
      <x:color rgb="FF0F172A"/>
      <x:name val="Carlito"/>
    </x:font>
    <x:font>
      <x:b/>
      <x:sz val="18"/>
      <x:color rgb="FFB91C1C"/>
      <x:name val="Carlito"/>
    </x:font>
    <x:font>
      <x:b/>
      <x:sz val="18"/>
      <x:color rgb="FF15803D"/>
      <x:name val="Carlito"/>
    </x:font>
    <x:font>
      <x:b/>
      <x:sz val="18"/>
      <x:color rgb="FF1D4ED8"/>
      <x:name val="Carlito"/>
    </x:font>
    <x:font>
      <x:b/>
      <x:sz val="11"/>
      <x:color rgb="FFFFFFFF"/>
      <x:name val="Carlito"/>
    </x:font>
    <x:font>
      <x:sz val="10"/>
      <x:color rgb="FF0F172A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59E0B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  <x:fill>
      <x:patternFill patternType="solid">
        <x:fgColor rgb="FFDCFCE7"/>
      </x:patternFill>
    </x:fill>
    <x:fill>
      <x:patternFill patternType="solid">
        <x:fgColor rgb="FFDBEAFE"/>
      </x:patternFill>
    </x:fill>
    <x:fill>
      <x:patternFill patternType="solid">
        <x:fgColor rgb="FF334155"/>
      </x:patternFill>
    </x:fill>
  </x:fills>
  <x:borders count="22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BD5E1"/>
      </x:bottom>
    </x:border>
  </x:borders>
  <x:cellStyleXfs count="1">
    <x:xf numFmtId="0" fontId="0" fillId="0" borderId="0"/>
  </x:cellStyleXfs>
  <x:cellXfs count="1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3" xfId="0" applyNumberFormat="1" applyFont="1" applyFill="1" applyBorder="1"/>
    <x:xf numFmtId="0" fontId="7" fillId="7" borderId="14" xfId="0" applyNumberFormat="1" applyFont="1" applyFill="1" applyBorder="1"/>
    <x:xf numFmtId="0" fontId="7" fillId="7" borderId="15" xfId="0" applyNumberFormat="1" applyFont="1" applyFill="1" applyBorder="1"/>
    <x:xf numFmtId="0" fontId="7" fillId="7" borderId="13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/>
    <x:xf numFmtId="0" fontId="9" fillId="4" borderId="16" xfId="0" applyNumberFormat="1" applyFont="1" applyFill="1" applyBorder="1"/>
    <x:xf numFmtId="0" fontId="9" fillId="4" borderId="17" xfId="0" applyNumberFormat="1" applyFont="1" applyFill="1" applyBorder="1"/>
    <x:xf numFmtId="0" fontId="9" fillId="4" borderId="16" xfId="0" applyNumberFormat="1" applyFont="1" applyFill="1" applyBorder="1" applyAlignment="1">
      <x:alignment horizontal="center"/>
    </x:xf>
    <x:xf numFmtId="0" fontId="9" fillId="4" borderId="17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10" fillId="8" borderId="0" xfId="0" applyNumberFormat="1" applyFont="1" applyFill="1" applyBorder="1"/>
    <x:xf numFmtId="0" fontId="10" fillId="8" borderId="16" xfId="0" applyNumberFormat="1" applyFont="1" applyFill="1" applyBorder="1"/>
    <x:xf numFmtId="0" fontId="10" fillId="8" borderId="17" xfId="0" applyNumberFormat="1" applyFont="1" applyFill="1" applyBorder="1"/>
    <x:xf numFmtId="0" fontId="10" fillId="8" borderId="16" xfId="0" applyNumberFormat="1" applyFont="1" applyFill="1" applyBorder="1" applyAlignment="1">
      <x:alignment horizontal="center"/>
    </x:xf>
    <x:xf numFmtId="0" fontId="10" fillId="8" borderId="17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horizontal="center"/>
    </x:xf>
    <x:xf numFmtId="0" fontId="11" fillId="9" borderId="0" xfId="0" applyNumberFormat="1" applyFont="1" applyFill="1" applyBorder="1"/>
    <x:xf numFmtId="0" fontId="11" fillId="9" borderId="16" xfId="0" applyNumberFormat="1" applyFont="1" applyFill="1" applyBorder="1"/>
    <x:xf numFmtId="0" fontId="11" fillId="9" borderId="17" xfId="0" applyNumberFormat="1" applyFont="1" applyFill="1" applyBorder="1"/>
    <x:xf numFmtId="0" fontId="11" fillId="9" borderId="16" xfId="0" applyNumberFormat="1" applyFont="1" applyFill="1" applyBorder="1" applyAlignment="1">
      <x:alignment horizontal="center"/>
    </x:xf>
    <x:xf numFmtId="0" fontId="11" fillId="9" borderId="17" xfId="0" applyNumberFormat="1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8" fillId="10" borderId="0" xfId="0" applyNumberFormat="1" applyFont="1" applyFill="1" applyBorder="1"/>
    <x:xf numFmtId="0" fontId="8" fillId="10" borderId="0" xfId="0" applyNumberFormat="1" applyFont="1" applyFill="1" applyBorder="1" applyAlignment="1">
      <x:alignment horizontal="center"/>
    </x:xf>
    <x:xf numFmtId="0" fontId="12" fillId="10" borderId="0" xfId="0" applyNumberFormat="1" applyFont="1" applyFill="1" applyBorder="1"/>
    <x:xf numFmtId="0" fontId="12" fillId="10" borderId="16" xfId="0" applyNumberFormat="1" applyFont="1" applyFill="1" applyBorder="1"/>
    <x:xf numFmtId="0" fontId="12" fillId="10" borderId="17" xfId="0" applyNumberFormat="1" applyFont="1" applyFill="1" applyBorder="1"/>
    <x:xf numFmtId="0" fontId="12" fillId="10" borderId="16" xfId="0" applyNumberFormat="1" applyFont="1" applyFill="1" applyBorder="1" applyAlignment="1">
      <x:alignment horizontal="center"/>
    </x:xf>
    <x:xf numFmtId="0" fontId="12" fillId="10" borderId="17" xfId="0" applyNumberFormat="1" applyFont="1" applyFill="1" applyBorder="1" applyAlignment="1">
      <x:alignment horizontal="center"/>
    </x:xf>
    <x:xf numFmtId="0" fontId="0" fillId="11" borderId="0" xfId="0" applyNumberFormat="1" applyFont="1" applyFill="1" applyBorder="1"/>
    <x:xf numFmtId="0" fontId="13" fillId="11" borderId="0" xfId="0" applyNumberFormat="1" applyFont="1" applyFill="1" applyBorder="1"/>
    <x:xf numFmtId="0" fontId="13" fillId="11" borderId="18" xfId="0" applyNumberFormat="1" applyFont="1" applyFill="1" applyBorder="1"/>
    <x:xf numFmtId="0" fontId="13" fillId="11" borderId="18" xfId="0" applyNumberFormat="1" applyFont="1" applyFill="1" applyBorder="1" applyAlignment="1">
      <x:alignment wrapText="1"/>
    </x:xf>
    <x:xf numFmtId="0" fontId="13" fillId="11" borderId="18" xfId="0" applyNumberFormat="1" applyFont="1" applyFill="1" applyBorder="1" applyAlignment="1">
      <x:alignment horizontal="center" wrapText="1"/>
    </x:xf>
    <x:xf numFmtId="0" fontId="13" fillId="11" borderId="18" xfId="0" applyNumberFormat="1" applyFont="1" applyFill="1" applyBorder="1" applyAlignment="1">
      <x:alignment horizontal="center" vertical="center" wrapText="1"/>
    </x:xf>
    <x:xf numFmtId="0" fontId="14" fillId="0" borderId="0" xfId="0" applyNumberFormat="1" applyFont="1" applyFill="1" applyBorder="1"/>
    <x:xf numFmtId="0" fontId="14" fillId="0" borderId="19" xfId="0" applyNumberFormat="1" applyFont="1" applyFill="1" applyBorder="1"/>
    <x:xf numFmtId="0" fontId="14" fillId="0" borderId="20" xfId="0" applyNumberFormat="1" applyFont="1" applyFill="1" applyBorder="1"/>
    <x:xf numFmtId="0" fontId="14" fillId="0" borderId="21" xfId="0" applyNumberFormat="1" applyFont="1" applyFill="1" applyBorder="1"/>
    <x:xf numFmtId="0" fontId="14" fillId="0" borderId="19" xfId="0" applyNumberFormat="1" applyFont="1" applyFill="1" applyBorder="1" applyAlignment="1">
      <x:alignment wrapText="1"/>
    </x:xf>
    <x:xf numFmtId="0" fontId="14" fillId="0" borderId="20" xfId="0" applyNumberFormat="1" applyFont="1" applyFill="1" applyBorder="1" applyAlignment="1">
      <x:alignment wrapText="1"/>
    </x:xf>
    <x:xf numFmtId="0" fontId="14" fillId="0" borderId="21" xfId="0" applyNumberFormat="1" applyFont="1" applyFill="1" applyBorder="1" applyAlignment="1">
      <x:alignment wrapText="1"/>
    </x:xf>
    <x:xf numFmtId="0" fontId="14" fillId="0" borderId="19" xfId="0" applyNumberFormat="1" applyFont="1" applyFill="1" applyBorder="1" applyAlignment="1">
      <x:alignment vertical="top" wrapText="1"/>
    </x:xf>
    <x:xf numFmtId="0" fontId="14" fillId="0" borderId="20" xfId="0" applyNumberFormat="1" applyFont="1" applyFill="1" applyBorder="1" applyAlignment="1">
      <x:alignment vertical="top" wrapText="1"/>
    </x:xf>
    <x:xf numFmtId="0" fontId="14" fillId="0" borderId="21" xfId="0" applyNumberFormat="1" applyFont="1" applyFill="1" applyBorder="1" applyAlignment="1">
      <x:alignment vertical="top" wrapText="1"/>
    </x:xf>
    <x:xf numFmtId="200" fontId="14" fillId="0" borderId="19" xfId="0" applyNumberFormat="1" applyFont="1" applyFill="1" applyBorder="1" applyAlignment="1">
      <x:alignment vertical="top" wrapText="1"/>
    </x:xf>
    <x:xf numFmtId="200" fontId="14" fillId="0" borderId="20" xfId="0" applyNumberFormat="1" applyFont="1" applyFill="1" applyBorder="1" applyAlignment="1">
      <x:alignment vertical="top" wrapText="1"/>
    </x:xf>
    <x:xf numFmtId="200" fontId="14" fillId="0" borderId="21" xfId="0" applyNumberFormat="1" applyFont="1" applyFill="1" applyBorder="1" applyAlignment="1">
      <x:alignment vertical="top" wrapText="1"/>
    </x:xf>
    <x:xf numFmtId="201" fontId="14" fillId="0" borderId="19" xfId="0" applyNumberFormat="1" applyFont="1" applyFill="1" applyBorder="1" applyAlignment="1">
      <x:alignment vertical="top" wrapText="1"/>
    </x:xf>
    <x:xf numFmtId="201" fontId="14" fillId="0" borderId="20" xfId="0" applyNumberFormat="1" applyFont="1" applyFill="1" applyBorder="1" applyAlignment="1">
      <x:alignment vertical="top" wrapText="1"/>
    </x:xf>
    <x:xf numFmtId="201" fontId="14" fillId="0" borderId="21" xfId="0" applyNumberFormat="1" applyFont="1" applyFill="1" applyBorder="1" applyAlignment="1">
      <x:alignment vertical="top" wrapText="1"/>
    </x:xf>
    <x:xf numFmtId="202" fontId="14" fillId="0" borderId="19" xfId="0" applyNumberFormat="1" applyFont="1" applyFill="1" applyBorder="1" applyAlignment="1">
      <x:alignment vertical="top" wrapText="1"/>
    </x:xf>
    <x:xf numFmtId="202" fontId="14" fillId="0" borderId="20" xfId="0" applyNumberFormat="1" applyFont="1" applyFill="1" applyBorder="1" applyAlignment="1">
      <x:alignment vertical="top" wrapText="1"/>
    </x:xf>
    <x:xf numFmtId="202" fontId="14" fillId="0" borderId="21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73ff0e2154c1b" /><Relationship Type="http://schemas.openxmlformats.org/officeDocument/2006/relationships/theme" Target="/xl/theme/theme1.xml" Id="Rd1e8e06a2015418a" /><Relationship Type="http://schemas.openxmlformats.org/officeDocument/2006/relationships/sharedStrings" Target="/xl/sharedStrings.xml" Id="Rc84c713d5f9b4618" /><Relationship Type="http://schemas.openxmlformats.org/officeDocument/2006/relationships/worksheet" Target="/xl/worksheets/sheet1.xml" Id="R3db4d46e9dcc4ac2" /><Relationship Type="http://schemas.openxmlformats.org/officeDocument/2006/relationships/worksheet" Target="/xl/worksheets/sheet2.xml" Id="R26c74c719c5b4c1b" /></Relationships>
</file>

<file path=xl/tables/table1.xml><?xml version="1.0" encoding="utf-8"?>
<x:table xmlns:x="http://schemas.openxmlformats.org/spreadsheetml/2006/main" id="1" name="WorkOrdersTable" displayName="WorkOrdersTable" ref="A7:O32" headerRowCount="1" totalsRowCount="0" totalsRowShown="0">
  <x:autoFilter ref="A7:O32"/>
  <x:tableColumns count="15">
    <x:tableColumn id="1" name="WO #"/>
    <x:tableColumn id="2" name="Date Opened"/>
    <x:tableColumn id="3" name="Due Date"/>
    <x:tableColumn id="4" name="Asset"/>
    <x:tableColumn id="5" name="Location"/>
    <x:tableColumn id="6" name="Priority"/>
    <x:tableColumn id="7" name="Description of Work"/>
    <x:tableColumn id="8" name="Assigned To"/>
    <x:tableColumn id="9" name="Status"/>
    <x:tableColumn id="10" name="Labor Hours"/>
    <x:tableColumn id="11" name="Parts Used"/>
    <x:tableColumn id="12" name="Failure Cause"/>
    <x:tableColumn id="13" name="Date Completed"/>
    <x:tableColumn id="14" name="Age Days"/>
    <x:tableColumn id="15" name="Closeout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a2ddafb936949b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4" t="str">
        <x:v>Maintenance Work Order Tracker</x:v>
      </x:c>
      <x:c r="B1" s="4" t="str">
        <x:v>Maintenance Work Order Tracker</x:v>
      </x:c>
      <x:c r="C1" s="4" t="str">
        <x:v>Maintenance Work Order Tracker</x:v>
      </x:c>
      <x:c r="D1" s="4" t="str">
        <x:v>Maintenance Work Order Tracker</x:v>
      </x:c>
      <x:c r="E1" s="4" t="str">
        <x:v>Maintenance Work Order Tracker</x:v>
      </x:c>
      <x:c r="F1" s="4" t="str">
        <x:v>Maintenance Work Order Tracker</x:v>
      </x:c>
      <x:c r="G1" s="4" t="str">
        <x:v>Maintenance Work Order Tracker</x:v>
      </x:c>
      <x:c r="H1" s="4" t="str">
        <x:v>Maintenance Work Order Tracker</x:v>
      </x:c>
    </x:row>
    <x:row r="2" ht="30" customHeight="1">
      <x:c r="A2" s="4" t="str">
        <x:v>Maintenance Work Order Tracker</x:v>
      </x:c>
      <x:c r="B2" s="4" t="str">
        <x:v>Maintenance Work Order Tracker</x:v>
      </x:c>
      <x:c r="C2" s="4" t="str">
        <x:v>Maintenance Work Order Tracker</x:v>
      </x:c>
      <x:c r="D2" s="4" t="str">
        <x:v>Maintenance Work Order Tracker</x:v>
      </x:c>
      <x:c r="E2" s="4" t="str">
        <x:v>Maintenance Work Order Tracker</x:v>
      </x:c>
      <x:c r="F2" s="4" t="str">
        <x:v>Maintenance Work Order Tracker</x:v>
      </x:c>
      <x:c r="G2" s="4" t="str">
        <x:v>Maintenance Work Order Tracker</x:v>
      </x:c>
      <x:c r="H2" s="4" t="str">
        <x:v>Maintenance Work Order Tracker</x:v>
      </x:c>
    </x:row>
    <x:row r="3" ht="22" customHeight="1">
      <x:c r="A3" s="7" t="str">
        <x:v>Priorities, ownership, dates, labor, parts, and causes in one view</x:v>
      </x:c>
      <x:c r="B3" s="7" t="str">
        <x:v>Priorities, ownership, dates, labor, parts, and causes in one view</x:v>
      </x:c>
      <x:c r="C3" s="7" t="str">
        <x:v>Priorities, ownership, dates, labor, parts, and causes in one view</x:v>
      </x:c>
      <x:c r="D3" s="7" t="str">
        <x:v>Priorities, ownership, dates, labor, parts, and causes in one view</x:v>
      </x:c>
      <x:c r="E3" s="7" t="str">
        <x:v>Priorities, ownership, dates, labor, parts, and causes in one view</x:v>
      </x:c>
      <x:c r="F3" s="7" t="str">
        <x:v>Priorities, ownership, dates, labor, parts, and causes in one view</x:v>
      </x:c>
      <x:c r="G3" s="7" t="str">
        <x:v>Priorities, ownership, dates, labor, parts, and causes in one view</x:v>
      </x:c>
      <x:c r="H3" s="7" t="str">
        <x:v>Priorities, ownership, dates, labor, parts, and causes in one view</x:v>
      </x:c>
    </x:row>
    <x:row r="5">
      <x:c r="A5" s="10" t="str">
        <x:v>Equipment</x:v>
      </x:c>
      <x:c r="B5" s="15" t="str">
        <x:v>Replace sample data</x:v>
      </x:c>
    </x:row>
    <x:row r="6">
      <x:c r="A6" s="11" t="str">
        <x:v>Location</x:v>
      </x:c>
      <x:c r="B6" s="16" t="str">
        <x:v>Your site</x:v>
      </x:c>
    </x:row>
    <x:row r="7">
      <x:c r="A7" s="11" t="str">
        <x:v>Category</x:v>
      </x:c>
      <x:c r="B7" s="16" t="str">
        <x:v>Maintenance tracker</x:v>
      </x:c>
    </x:row>
    <x:row r="8">
      <x:c r="A8" s="12" t="str">
        <x:v>Prepared / Reviewed</x:v>
      </x:c>
      <x:c r="B8" s="17" t="str"/>
    </x:row>
    <x:row r="10">
      <x:c r="A10" s="19" t="str">
        <x:v>How to use this workbook</x:v>
      </x:c>
      <x:c r="B10" s="19" t="str">
        <x:v>How to use this workbook</x:v>
      </x:c>
      <x:c r="C10" s="19" t="str">
        <x:v>How to use this workbook</x:v>
      </x:c>
      <x:c r="D10" s="19" t="str">
        <x:v>How to use this workbook</x:v>
      </x:c>
      <x:c r="E10" s="19" t="str">
        <x:v>How to use this workbook</x:v>
      </x:c>
      <x:c r="F10" s="19" t="str">
        <x:v>How to use this workbook</x:v>
      </x:c>
      <x:c r="G10" s="19" t="str">
        <x:v>How to use this workbook</x:v>
      </x:c>
      <x:c r="H10" s="19" t="str">
        <x:v>How to use this workbook</x:v>
      </x:c>
    </x:row>
    <x:row r="11" ht="32" customHeight="1">
      <x:c r="A11" s="22" t="str">
        <x:v>1</x:v>
      </x:c>
      <x:c r="B11" s="41" t="str">
        <x:v>The colored summary cells and status columns are formula-driven; do not type over formula columns.</x:v>
      </x:c>
      <x:c r="C11" s="42" t="str"/>
      <x:c r="D11" s="42" t="str"/>
      <x:c r="E11" s="42" t="str"/>
      <x:c r="F11" s="42" t="str"/>
      <x:c r="G11" s="42" t="str"/>
      <x:c r="H11" s="43" t="str"/>
    </x:row>
    <x:row r="12" ht="32" customHeight="1">
      <x:c r="A12" s="22" t="str">
        <x:v>2</x:v>
      </x:c>
      <x:c r="B12" s="44" t="str">
        <x:v>Replace sample rows with your own records, then continue in the blank formatted rows.</x:v>
      </x:c>
      <x:c r="C12" s="45" t="str"/>
      <x:c r="D12" s="45" t="str"/>
      <x:c r="E12" s="45" t="str"/>
      <x:c r="F12" s="45" t="str"/>
      <x:c r="G12" s="45" t="str"/>
      <x:c r="H12" s="46" t="str"/>
    </x:row>
    <x:row r="13" ht="32" customHeight="1">
      <x:c r="A13" s="22" t="str">
        <x:v>3</x:v>
      </x:c>
      <x:c r="B13" s="44" t="str">
        <x:v>Use the dropdown fields consistently so filters, totals, and conditional formatting stay accurate.</x:v>
      </x:c>
      <x:c r="C13" s="45" t="str"/>
      <x:c r="D13" s="45" t="str"/>
      <x:c r="E13" s="45" t="str"/>
      <x:c r="F13" s="45" t="str"/>
      <x:c r="G13" s="45" t="str"/>
      <x:c r="H13" s="46" t="str"/>
    </x:row>
    <x:row r="14" ht="32" customHeight="1">
      <x:c r="A14" s="22" t="str">
        <x:v>4</x:v>
      </x:c>
      <x:c r="B14" s="47" t="str">
        <x:v>Keep one record per row and avoid merged cells inside the data table.</x:v>
      </x:c>
      <x:c r="C14" s="48" t="str"/>
      <x:c r="D14" s="48" t="str"/>
      <x:c r="E14" s="48" t="str"/>
      <x:c r="F14" s="48" t="str"/>
      <x:c r="G14" s="48" t="str"/>
      <x:c r="H14" s="49" t="str"/>
    </x:row>
    <x:row r="16" ht="40" customHeight="1">
      <x:c r="A16" s="55" t="str">
        <x:v>Important: This is a practical starting point—not a replacement for OEM procedures, qualified service, lockout/tagout, or applicable safety and regulatory requirements.</x:v>
      </x:c>
      <x:c r="B16" s="56" t="str">
        <x:v>Important: This is a practical starting point—not a replacement for OEM procedures, qualified service, lockout/tagout, or applicable safety and regulatory requirements.</x:v>
      </x:c>
      <x:c r="C16" s="56" t="str">
        <x:v>Important: This is a practical starting point—not a replacement for OEM procedures, qualified service, lockout/tagout, or applicable safety and regulatory requirements.</x:v>
      </x:c>
      <x:c r="D16" s="56" t="str">
        <x:v>Important: This is a practical starting point—not a replacement for OEM procedures, qualified service, lockout/tagout, or applicable safety and regulatory requirements.</x:v>
      </x:c>
      <x:c r="E16" s="56" t="str">
        <x:v>Important: This is a practical starting point—not a replacement for OEM procedures, qualified service, lockout/tagout, or applicable safety and regulatory requirements.</x:v>
      </x:c>
      <x:c r="F16" s="56" t="str">
        <x:v>Important: This is a practical starting point—not a replacement for OEM procedures, qualified service, lockout/tagout, or applicable safety and regulatory requirements.</x:v>
      </x:c>
      <x:c r="G16" s="56" t="str">
        <x:v>Important: This is a practical starting point—not a replacement for OEM procedures, qualified service, lockout/tagout, or applicable safety and regulatory requirements.</x:v>
      </x:c>
      <x:c r="H16" s="57" t="str">
        <x:v>Important: This is a practical starting point—not a replacement for OEM procedures, qualified service, lockout/tagout, or applicable safety and regulatory requirements.</x:v>
      </x:c>
    </x:row>
  </x:sheetData>
  <x:mergeCells>
    <x:mergeCell ref="A1:H2"/>
    <x:mergeCell ref="A3:H3"/>
    <x:mergeCell ref="A10:H10"/>
    <x:mergeCell ref="B11:H11"/>
    <x:mergeCell ref="B12:H12"/>
    <x:mergeCell ref="B13:H13"/>
    <x:mergeCell ref="B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3" hidden="0" customWidth="1"/>
    <x:col min="3" max="3" width="13" hidden="0" customWidth="1"/>
    <x:col min="4" max="4" width="21" hidden="0" customWidth="1"/>
    <x:col min="5" max="5" width="17" hidden="0" customWidth="1"/>
    <x:col min="6" max="6" width="12" hidden="0" customWidth="1"/>
    <x:col min="7" max="7" width="46" hidden="0" customWidth="1"/>
    <x:col min="8" max="8" width="18" hidden="0" customWidth="1"/>
    <x:col min="9" max="9" width="15" hidden="0" customWidth="1"/>
    <x:col min="10" max="10" width="12" hidden="0" customWidth="1"/>
    <x:col min="11" max="11" width="28" hidden="0" customWidth="1"/>
    <x:col min="12" max="12" width="24" hidden="0" customWidth="1"/>
    <x:col min="13" max="13" width="15" hidden="0" customWidth="1"/>
    <x:col min="14" max="14" width="11" hidden="0" customWidth="1"/>
    <x:col min="15" max="15" width="38" hidden="0" customWidth="1"/>
  </x:cols>
  <x:sheetData>
    <x:row r="1" ht="30" customHeight="1">
      <x:c r="A1" s="4" t="str">
        <x:v>Maintenance Work Order Tracker</x:v>
      </x:c>
      <x:c r="B1" s="4" t="str">
        <x:v>Maintenance Work Order Tracker</x:v>
      </x:c>
      <x:c r="C1" s="4" t="str">
        <x:v>Maintenance Work Order Tracker</x:v>
      </x:c>
      <x:c r="D1" s="4" t="str">
        <x:v>Maintenance Work Order Tracker</x:v>
      </x:c>
      <x:c r="E1" s="4" t="str">
        <x:v>Maintenance Work Order Tracker</x:v>
      </x:c>
      <x:c r="F1" s="4" t="str">
        <x:v>Maintenance Work Order Tracker</x:v>
      </x:c>
      <x:c r="G1" s="4" t="str">
        <x:v>Maintenance Work Order Tracker</x:v>
      </x:c>
      <x:c r="H1" s="4" t="str">
        <x:v>Maintenance Work Order Tracker</x:v>
      </x:c>
      <x:c r="I1" s="4" t="str">
        <x:v>Maintenance Work Order Tracker</x:v>
      </x:c>
      <x:c r="J1" s="4" t="str">
        <x:v>Maintenance Work Order Tracker</x:v>
      </x:c>
      <x:c r="K1" s="4" t="str">
        <x:v>Maintenance Work Order Tracker</x:v>
      </x:c>
      <x:c r="L1" s="4" t="str">
        <x:v>Maintenance Work Order Tracker</x:v>
      </x:c>
      <x:c r="M1" s="4" t="str">
        <x:v>Maintenance Work Order Tracker</x:v>
      </x:c>
      <x:c r="N1" s="4" t="str">
        <x:v>Maintenance Work Order Tracker</x:v>
      </x:c>
      <x:c r="O1" s="4" t="str">
        <x:v>Maintenance Work Order Tracker</x:v>
      </x:c>
    </x:row>
    <x:row r="2" ht="30" customHeight="1">
      <x:c r="A2" s="4" t="str">
        <x:v>Maintenance Work Order Tracker</x:v>
      </x:c>
      <x:c r="B2" s="4" t="str">
        <x:v>Maintenance Work Order Tracker</x:v>
      </x:c>
      <x:c r="C2" s="4" t="str">
        <x:v>Maintenance Work Order Tracker</x:v>
      </x:c>
      <x:c r="D2" s="4" t="str">
        <x:v>Maintenance Work Order Tracker</x:v>
      </x:c>
      <x:c r="E2" s="4" t="str">
        <x:v>Maintenance Work Order Tracker</x:v>
      </x:c>
      <x:c r="F2" s="4" t="str">
        <x:v>Maintenance Work Order Tracker</x:v>
      </x:c>
      <x:c r="G2" s="4" t="str">
        <x:v>Maintenance Work Order Tracker</x:v>
      </x:c>
      <x:c r="H2" s="4" t="str">
        <x:v>Maintenance Work Order Tracker</x:v>
      </x:c>
      <x:c r="I2" s="4" t="str">
        <x:v>Maintenance Work Order Tracker</x:v>
      </x:c>
      <x:c r="J2" s="4" t="str">
        <x:v>Maintenance Work Order Tracker</x:v>
      </x:c>
      <x:c r="K2" s="4" t="str">
        <x:v>Maintenance Work Order Tracker</x:v>
      </x:c>
      <x:c r="L2" s="4" t="str">
        <x:v>Maintenance Work Order Tracker</x:v>
      </x:c>
      <x:c r="M2" s="4" t="str">
        <x:v>Maintenance Work Order Tracker</x:v>
      </x:c>
      <x:c r="N2" s="4" t="str">
        <x:v>Maintenance Work Order Tracker</x:v>
      </x:c>
      <x:c r="O2" s="4" t="str">
        <x:v>Maintenance Work Order Tracker</x:v>
      </x:c>
    </x:row>
    <x:row r="3" ht="22" customHeight="1">
      <x:c r="A3" s="7" t="str">
        <x:v>Sort by priority and due date; complete every closeout field before closing</x:v>
      </x:c>
      <x:c r="B3" s="7" t="str">
        <x:v>Sort by priority and due date; complete every closeout field before closing</x:v>
      </x:c>
      <x:c r="C3" s="7" t="str">
        <x:v>Sort by priority and due date; complete every closeout field before closing</x:v>
      </x:c>
      <x:c r="D3" s="7" t="str">
        <x:v>Sort by priority and due date; complete every closeout field before closing</x:v>
      </x:c>
      <x:c r="E3" s="7" t="str">
        <x:v>Sort by priority and due date; complete every closeout field before closing</x:v>
      </x:c>
      <x:c r="F3" s="7" t="str">
        <x:v>Sort by priority and due date; complete every closeout field before closing</x:v>
      </x:c>
      <x:c r="G3" s="7" t="str">
        <x:v>Sort by priority and due date; complete every closeout field before closing</x:v>
      </x:c>
      <x:c r="H3" s="7" t="str">
        <x:v>Sort by priority and due date; complete every closeout field before closing</x:v>
      </x:c>
      <x:c r="I3" s="7" t="str">
        <x:v>Sort by priority and due date; complete every closeout field before closing</x:v>
      </x:c>
      <x:c r="J3" s="7" t="str">
        <x:v>Sort by priority and due date; complete every closeout field before closing</x:v>
      </x:c>
      <x:c r="K3" s="7" t="str">
        <x:v>Sort by priority and due date; complete every closeout field before closing</x:v>
      </x:c>
      <x:c r="L3" s="7" t="str">
        <x:v>Sort by priority and due date; complete every closeout field before closing</x:v>
      </x:c>
      <x:c r="M3" s="7" t="str">
        <x:v>Sort by priority and due date; complete every closeout field before closing</x:v>
      </x:c>
      <x:c r="N3" s="7" t="str">
        <x:v>Sort by priority and due date; complete every closeout field before closing</x:v>
      </x:c>
      <x:c r="O3" s="7" t="str">
        <x:v>Sort by priority and due date; complete every closeout field before closing</x:v>
      </x:c>
    </x:row>
    <x:row r="4">
      <x:c r="A4" s="59" t="str">
        <x:v>OPEN WORK</x:v>
      </x:c>
      <x:c r="B4" s="59" t="str">
        <x:v>OPEN WORK</x:v>
      </x:c>
      <x:c r="D4" s="67" t="str">
        <x:v>HIGH / URGENT OPEN</x:v>
      </x:c>
      <x:c r="E4" s="67" t="str">
        <x:v>HIGH / URGENT OPEN</x:v>
      </x:c>
      <x:c r="G4" s="75" t="str">
        <x:v>COMPLETED</x:v>
      </x:c>
      <x:c r="H4" s="75" t="str">
        <x:v>COMPLETED</x:v>
      </x:c>
      <x:c r="J4" s="83" t="str">
        <x:v>LABOR HOURS</x:v>
      </x:c>
      <x:c r="K4" s="83" t="str">
        <x:v>LABOR HOURS</x:v>
      </x:c>
    </x:row>
    <x:row r="5">
      <x:c r="A5" s="63" t="n">
        <x:f>COUNTIF(I8:I32,"Open")+COUNTIF(I8:I32,"In Progress")+COUNTIF(I8:I32,"Waiting")</x:f>
        <x:v>4</x:v>
      </x:c>
      <x:c r="B5" s="64"/>
      <x:c r="D5" s="71" t="n">
        <x:f>COUNTIFS(F8:F32,"High",I8:I32,"&lt;&gt;Completed")+COUNTIFS(F8:F32,"Urgent",I8:I32,"&lt;&gt;Completed")</x:f>
        <x:v>2</x:v>
      </x:c>
      <x:c r="E5" s="72"/>
      <x:c r="G5" s="79" t="n">
        <x:f>COUNTIF(I8:I32,"Completed")</x:f>
        <x:v>2</x:v>
      </x:c>
      <x:c r="H5" s="80"/>
      <x:c r="J5" s="87" t="n">
        <x:f>SUM(J8:J32)</x:f>
        <x:v>8</x:v>
      </x:c>
      <x:c r="K5" s="88"/>
    </x:row>
    <x:row r="7" ht="30" customHeight="1">
      <x:c r="A7" s="94" t="str">
        <x:v>WO #</x:v>
      </x:c>
      <x:c r="B7" s="94" t="str">
        <x:v>Date Opened</x:v>
      </x:c>
      <x:c r="C7" s="94" t="str">
        <x:v>Due Date</x:v>
      </x:c>
      <x:c r="D7" s="94" t="str">
        <x:v>Asset</x:v>
      </x:c>
      <x:c r="E7" s="94" t="str">
        <x:v>Location</x:v>
      </x:c>
      <x:c r="F7" s="94" t="str">
        <x:v>Priority</x:v>
      </x:c>
      <x:c r="G7" s="94" t="str">
        <x:v>Description of Work</x:v>
      </x:c>
      <x:c r="H7" s="94" t="str">
        <x:v>Assigned To</x:v>
      </x:c>
      <x:c r="I7" s="94" t="str">
        <x:v>Status</x:v>
      </x:c>
      <x:c r="J7" s="94" t="str">
        <x:v>Labor Hours</x:v>
      </x:c>
      <x:c r="K7" s="94" t="str">
        <x:v>Parts Used</x:v>
      </x:c>
      <x:c r="L7" s="94" t="str">
        <x:v>Failure Cause</x:v>
      </x:c>
      <x:c r="M7" s="94" t="str">
        <x:v>Date Completed</x:v>
      </x:c>
      <x:c r="N7" s="94" t="str">
        <x:v>Age Days</x:v>
      </x:c>
      <x:c r="O7" s="94" t="str">
        <x:v>Closeout Notes</x:v>
      </x:c>
    </x:row>
    <x:row r="8" ht="32" customHeight="1">
      <x:c r="A8" s="102" t="str">
        <x:v>WO-2001</x:v>
      </x:c>
      <x:c r="B8" s="105" t="n">
        <x:v>46224</x:v>
      </x:c>
      <x:c r="C8" s="105" t="n">
        <x:v>46224</x:v>
      </x:c>
      <x:c r="D8" s="102" t="str">
        <x:v>Press Brake #2</x:v>
      </x:c>
      <x:c r="E8" s="102" t="str">
        <x:v>Fab Shop</x:v>
      </x:c>
      <x:c r="F8" s="102" t="str">
        <x:v>Urgent</x:v>
      </x:c>
      <x:c r="G8" s="102" t="str">
        <x:v>Repair hydraulic leak at ram cylinder</x:v>
      </x:c>
      <x:c r="H8" s="102" t="str">
        <x:v>M. Torres</x:v>
      </x:c>
      <x:c r="I8" s="102" t="str">
        <x:v>Completed</x:v>
      </x:c>
      <x:c r="J8" s="108" t="n">
        <x:v>2.5</x:v>
      </x:c>
      <x:c r="K8" s="102" t="str">
        <x:v>Hydraulic hose 3/8" (1)</x:v>
      </x:c>
      <x:c r="L8" s="102" t="str">
        <x:v>Abrasion at clamp</x:v>
      </x:c>
      <x:c r="M8" s="105" t="n">
        <x:v>46224</x:v>
      </x:c>
      <x:c r="N8" s="111" t="n">
        <x:f>IF(B8="","",IF(M8&lt;&gt;"",M8-B8,TODAY()-B8))</x:f>
        <x:v>0</x:v>
      </x:c>
      <x:c r="O8" s="102" t="str">
        <x:v>Repositioned clamp and inspected adjacent hoses</x:v>
      </x:c>
    </x:row>
    <x:row r="9" ht="32" customHeight="1">
      <x:c r="A9" s="103" t="str">
        <x:v>WO-2002</x:v>
      </x:c>
      <x:c r="B9" s="106" t="n">
        <x:v>46225</x:v>
      </x:c>
      <x:c r="C9" s="106" t="n">
        <x:v>46232</x:v>
      </x:c>
      <x:c r="D9" s="103" t="str">
        <x:v>Air Compressor #1</x:v>
      </x:c>
      <x:c r="E9" s="103" t="str">
        <x:v>Compressor Room</x:v>
      </x:c>
      <x:c r="F9" s="103" t="str">
        <x:v>Medium</x:v>
      </x:c>
      <x:c r="G9" s="103" t="str">
        <x:v>Quarterly oil, filter, drain, and belt service</x:v>
      </x:c>
      <x:c r="H9" s="103" t="str">
        <x:v>J. Rivera</x:v>
      </x:c>
      <x:c r="I9" s="103" t="str">
        <x:v>In Progress</x:v>
      </x:c>
      <x:c r="J9" s="109" t="n">
        <x:v>1</x:v>
      </x:c>
      <x:c r="K9" s="103" t="str">
        <x:v>Oil (2 qt), inlet filter</x:v>
      </x:c>
      <x:c r="L9" s="103" t="str"/>
      <x:c r="M9" s="106"/>
      <x:c r="N9" s="112" t="n">
        <x:f>IF(B9="","",IF(M9&lt;&gt;"",M9-B9,TODAY()-B9))</x:f>
        <x:v>7</x:v>
      </x:c>
      <x:c r="O9" s="103" t="str">
        <x:v>Belt wear noted; replacement requested</x:v>
      </x:c>
    </x:row>
    <x:row r="10" ht="32" customHeight="1">
      <x:c r="A10" s="103" t="str">
        <x:v>WO-2003</x:v>
      </x:c>
      <x:c r="B10" s="106" t="n">
        <x:v>46226</x:v>
      </x:c>
      <x:c r="C10" s="106" t="n">
        <x:v>46227</x:v>
      </x:c>
      <x:c r="D10" s="103" t="str">
        <x:v>Forklift FL-01</x:v>
      </x:c>
      <x:c r="E10" s="103" t="str">
        <x:v>Warehouse</x:v>
      </x:c>
      <x:c r="F10" s="103" t="str">
        <x:v>High</x:v>
      </x:c>
      <x:c r="G10" s="103" t="str">
        <x:v>Inspect soft brake pedal and verify stopping distance</x:v>
      </x:c>
      <x:c r="H10" s="103" t="str">
        <x:v>M. Torres</x:v>
      </x:c>
      <x:c r="I10" s="103" t="str">
        <x:v>Waiting</x:v>
      </x:c>
      <x:c r="J10" s="109" t="n">
        <x:v>1.5</x:v>
      </x:c>
      <x:c r="K10" s="103" t="str"/>
      <x:c r="L10" s="103" t="str"/>
      <x:c r="M10" s="106"/>
      <x:c r="N10" s="112" t="n">
        <x:f>IF(B10="","",IF(M10&lt;&gt;"",M10-B10,TODAY()-B10))</x:f>
        <x:v>6</x:v>
      </x:c>
      <x:c r="O10" s="103" t="str">
        <x:v>Truck tagged out; waiting for seal kit</x:v>
      </x:c>
    </x:row>
    <x:row r="11" ht="32" customHeight="1">
      <x:c r="A11" s="103" t="str">
        <x:v>WO-2004</x:v>
      </x:c>
      <x:c r="B11" s="106" t="n">
        <x:v>46227</x:v>
      </x:c>
      <x:c r="C11" s="106" t="n">
        <x:v>46234</x:v>
      </x:c>
      <x:c r="D11" s="103" t="str">
        <x:v>Conveyor Line A</x:v>
      </x:c>
      <x:c r="E11" s="103" t="str">
        <x:v>Production</x:v>
      </x:c>
      <x:c r="F11" s="103" t="str">
        <x:v>Medium</x:v>
      </x:c>
      <x:c r="G11" s="103" t="str">
        <x:v>Replace drive belt and correct tracking</x:v>
      </x:c>
      <x:c r="H11" s="103" t="str">
        <x:v>D. Okafor</x:v>
      </x:c>
      <x:c r="I11" s="103" t="str">
        <x:v>Completed</x:v>
      </x:c>
      <x:c r="J11" s="109" t="n">
        <x:v>3</x:v>
      </x:c>
      <x:c r="K11" s="103" t="str">
        <x:v>Drive belt 4L-480</x:v>
      </x:c>
      <x:c r="L11" s="103" t="str">
        <x:v>Normal wear</x:v>
      </x:c>
      <x:c r="M11" s="106" t="n">
        <x:v>46228</x:v>
      </x:c>
      <x:c r="N11" s="112" t="n">
        <x:f>IF(B11="","",IF(M11&lt;&gt;"",M11-B11,TODAY()-B11))</x:f>
        <x:v>1</x:v>
      </x:c>
      <x:c r="O11" s="103" t="str">
        <x:v>Verified tracking under load</x:v>
      </x:c>
    </x:row>
    <x:row r="12" ht="32" customHeight="1">
      <x:c r="A12" s="103" t="str">
        <x:v>WO-2005</x:v>
      </x:c>
      <x:c r="B12" s="106" t="n">
        <x:v>46228</x:v>
      </x:c>
      <x:c r="C12" s="106" t="n">
        <x:v>46235</x:v>
      </x:c>
      <x:c r="D12" s="103" t="str">
        <x:v>CNC Mill #2</x:v>
      </x:c>
      <x:c r="E12" s="103" t="str">
        <x:v>Machine Shop</x:v>
      </x:c>
      <x:c r="F12" s="103" t="str">
        <x:v>Low</x:v>
      </x:c>
      <x:c r="G12" s="103" t="str">
        <x:v>Flush contaminated coolant and clean tank</x:v>
      </x:c>
      <x:c r="H12" s="103" t="str">
        <x:v>J. Rivera</x:v>
      </x:c>
      <x:c r="I12" s="103" t="str">
        <x:v>Open</x:v>
      </x:c>
      <x:c r="J12" s="109"/>
      <x:c r="K12" s="103" t="str"/>
      <x:c r="L12" s="103" t="str"/>
      <x:c r="M12" s="106"/>
      <x:c r="N12" s="112" t="n">
        <x:f>IF(B12="","",IF(M12&lt;&gt;"",M12-B12,TODAY()-B12))</x:f>
        <x:v>4</x:v>
      </x:c>
      <x:c r="O12" s="103" t="str">
        <x:v>Plan during Friday changeover</x:v>
      </x:c>
    </x:row>
    <x:row r="13" ht="32" customHeight="1">
      <x:c r="A13" s="103" t="str">
        <x:v>WO-2006</x:v>
      </x:c>
      <x:c r="B13" s="106" t="n">
        <x:v>46229</x:v>
      </x:c>
      <x:c r="C13" s="106" t="n">
        <x:v>46231</x:v>
      </x:c>
      <x:c r="D13" s="103" t="str">
        <x:v>Dock Door #3</x:v>
      </x:c>
      <x:c r="E13" s="103" t="str">
        <x:v>Shipping</x:v>
      </x:c>
      <x:c r="F13" s="103" t="str">
        <x:v>High</x:v>
      </x:c>
      <x:c r="G13" s="103" t="str">
        <x:v>Replace damaged bottom roller and inspect cable tension</x:v>
      </x:c>
      <x:c r="H13" s="103" t="str">
        <x:v>D. Okafor</x:v>
      </x:c>
      <x:c r="I13" s="103" t="str">
        <x:v>Open</x:v>
      </x:c>
      <x:c r="J13" s="109"/>
      <x:c r="K13" s="103" t="str"/>
      <x:c r="L13" s="103" t="str"/>
      <x:c r="M13" s="106"/>
      <x:c r="N13" s="112" t="n">
        <x:f>IF(B13="","",IF(M13&lt;&gt;"",M13-B13,TODAY()-B13))</x:f>
        <x:v>3</x:v>
      </x:c>
      <x:c r="O13" s="103" t="str">
        <x:v>Door restricted to supervised use</x:v>
      </x:c>
    </x:row>
    <x:row r="14" ht="32" customHeight="1">
      <x:c r="A14" s="103" t="str"/>
      <x:c r="B14" s="106"/>
      <x:c r="C14" s="106"/>
      <x:c r="D14" s="103" t="str"/>
      <x:c r="E14" s="103" t="str"/>
      <x:c r="F14" s="103" t="str"/>
      <x:c r="G14" s="103" t="str"/>
      <x:c r="H14" s="103" t="str"/>
      <x:c r="I14" s="103" t="str"/>
      <x:c r="J14" s="109"/>
      <x:c r="K14" s="103" t="str"/>
      <x:c r="L14" s="103" t="str"/>
      <x:c r="M14" s="106"/>
      <x:c r="N14" s="112" t="str">
        <x:f>IF(B14="","",IF(M14&lt;&gt;"",M14-B14,TODAY()-B14))</x:f>
      </x:c>
      <x:c r="O14" s="103" t="str"/>
    </x:row>
    <x:row r="15" ht="32" customHeight="1">
      <x:c r="A15" s="103" t="str"/>
      <x:c r="B15" s="106"/>
      <x:c r="C15" s="106"/>
      <x:c r="D15" s="103" t="str"/>
      <x:c r="E15" s="103" t="str"/>
      <x:c r="F15" s="103" t="str"/>
      <x:c r="G15" s="103" t="str"/>
      <x:c r="H15" s="103" t="str"/>
      <x:c r="I15" s="103" t="str"/>
      <x:c r="J15" s="109"/>
      <x:c r="K15" s="103" t="str"/>
      <x:c r="L15" s="103" t="str"/>
      <x:c r="M15" s="106"/>
      <x:c r="N15" s="112" t="str">
        <x:f>IF(B15="","",IF(M15&lt;&gt;"",M15-B15,TODAY()-B15))</x:f>
      </x:c>
      <x:c r="O15" s="103" t="str"/>
    </x:row>
    <x:row r="16" ht="32" customHeight="1">
      <x:c r="A16" s="103" t="str"/>
      <x:c r="B16" s="106"/>
      <x:c r="C16" s="106"/>
      <x:c r="D16" s="103" t="str"/>
      <x:c r="E16" s="103" t="str"/>
      <x:c r="F16" s="103" t="str"/>
      <x:c r="G16" s="103" t="str"/>
      <x:c r="H16" s="103" t="str"/>
      <x:c r="I16" s="103" t="str"/>
      <x:c r="J16" s="109"/>
      <x:c r="K16" s="103" t="str"/>
      <x:c r="L16" s="103" t="str"/>
      <x:c r="M16" s="106"/>
      <x:c r="N16" s="112" t="str">
        <x:f>IF(B16="","",IF(M16&lt;&gt;"",M16-B16,TODAY()-B16))</x:f>
      </x:c>
      <x:c r="O16" s="103" t="str"/>
    </x:row>
    <x:row r="17" ht="32" customHeight="1">
      <x:c r="A17" s="103" t="str"/>
      <x:c r="B17" s="106"/>
      <x:c r="C17" s="106"/>
      <x:c r="D17" s="103" t="str"/>
      <x:c r="E17" s="103" t="str"/>
      <x:c r="F17" s="103" t="str"/>
      <x:c r="G17" s="103" t="str"/>
      <x:c r="H17" s="103" t="str"/>
      <x:c r="I17" s="103" t="str"/>
      <x:c r="J17" s="109"/>
      <x:c r="K17" s="103" t="str"/>
      <x:c r="L17" s="103" t="str"/>
      <x:c r="M17" s="106"/>
      <x:c r="N17" s="112" t="str">
        <x:f>IF(B17="","",IF(M17&lt;&gt;"",M17-B17,TODAY()-B17))</x:f>
      </x:c>
      <x:c r="O17" s="103" t="str"/>
    </x:row>
    <x:row r="18" ht="32" customHeight="1">
      <x:c r="A18" s="103" t="str"/>
      <x:c r="B18" s="106"/>
      <x:c r="C18" s="106"/>
      <x:c r="D18" s="103" t="str"/>
      <x:c r="E18" s="103" t="str"/>
      <x:c r="F18" s="103" t="str"/>
      <x:c r="G18" s="103" t="str"/>
      <x:c r="H18" s="103" t="str"/>
      <x:c r="I18" s="103" t="str"/>
      <x:c r="J18" s="109"/>
      <x:c r="K18" s="103" t="str"/>
      <x:c r="L18" s="103" t="str"/>
      <x:c r="M18" s="106"/>
      <x:c r="N18" s="112" t="str">
        <x:f>IF(B18="","",IF(M18&lt;&gt;"",M18-B18,TODAY()-B18))</x:f>
      </x:c>
      <x:c r="O18" s="103" t="str"/>
    </x:row>
    <x:row r="19" ht="32" customHeight="1">
      <x:c r="A19" s="103" t="str"/>
      <x:c r="B19" s="106"/>
      <x:c r="C19" s="106"/>
      <x:c r="D19" s="103" t="str"/>
      <x:c r="E19" s="103" t="str"/>
      <x:c r="F19" s="103" t="str"/>
      <x:c r="G19" s="103" t="str"/>
      <x:c r="H19" s="103" t="str"/>
      <x:c r="I19" s="103" t="str"/>
      <x:c r="J19" s="109"/>
      <x:c r="K19" s="103" t="str"/>
      <x:c r="L19" s="103" t="str"/>
      <x:c r="M19" s="106"/>
      <x:c r="N19" s="112" t="str">
        <x:f>IF(B19="","",IF(M19&lt;&gt;"",M19-B19,TODAY()-B19))</x:f>
      </x:c>
      <x:c r="O19" s="103" t="str"/>
    </x:row>
    <x:row r="20" ht="32" customHeight="1">
      <x:c r="A20" s="103" t="str"/>
      <x:c r="B20" s="106"/>
      <x:c r="C20" s="106"/>
      <x:c r="D20" s="103" t="str"/>
      <x:c r="E20" s="103" t="str"/>
      <x:c r="F20" s="103" t="str"/>
      <x:c r="G20" s="103" t="str"/>
      <x:c r="H20" s="103" t="str"/>
      <x:c r="I20" s="103" t="str"/>
      <x:c r="J20" s="109"/>
      <x:c r="K20" s="103" t="str"/>
      <x:c r="L20" s="103" t="str"/>
      <x:c r="M20" s="106"/>
      <x:c r="N20" s="112" t="str">
        <x:f>IF(B20="","",IF(M20&lt;&gt;"",M20-B20,TODAY()-B20))</x:f>
      </x:c>
      <x:c r="O20" s="103" t="str"/>
    </x:row>
    <x:row r="21" ht="32" customHeight="1">
      <x:c r="A21" s="103" t="str"/>
      <x:c r="B21" s="106"/>
      <x:c r="C21" s="106"/>
      <x:c r="D21" s="103" t="str"/>
      <x:c r="E21" s="103" t="str"/>
      <x:c r="F21" s="103" t="str"/>
      <x:c r="G21" s="103" t="str"/>
      <x:c r="H21" s="103" t="str"/>
      <x:c r="I21" s="103" t="str"/>
      <x:c r="J21" s="109"/>
      <x:c r="K21" s="103" t="str"/>
      <x:c r="L21" s="103" t="str"/>
      <x:c r="M21" s="106"/>
      <x:c r="N21" s="112" t="str">
        <x:f>IF(B21="","",IF(M21&lt;&gt;"",M21-B21,TODAY()-B21))</x:f>
      </x:c>
      <x:c r="O21" s="103" t="str"/>
    </x:row>
    <x:row r="22" ht="32" customHeight="1">
      <x:c r="A22" s="103" t="str"/>
      <x:c r="B22" s="106"/>
      <x:c r="C22" s="106"/>
      <x:c r="D22" s="103" t="str"/>
      <x:c r="E22" s="103" t="str"/>
      <x:c r="F22" s="103" t="str"/>
      <x:c r="G22" s="103" t="str"/>
      <x:c r="H22" s="103" t="str"/>
      <x:c r="I22" s="103" t="str"/>
      <x:c r="J22" s="109"/>
      <x:c r="K22" s="103" t="str"/>
      <x:c r="L22" s="103" t="str"/>
      <x:c r="M22" s="106"/>
      <x:c r="N22" s="112" t="str">
        <x:f>IF(B22="","",IF(M22&lt;&gt;"",M22-B22,TODAY()-B22))</x:f>
      </x:c>
      <x:c r="O22" s="103" t="str"/>
    </x:row>
    <x:row r="23" ht="32" customHeight="1">
      <x:c r="A23" s="103" t="str"/>
      <x:c r="B23" s="106"/>
      <x:c r="C23" s="106"/>
      <x:c r="D23" s="103" t="str"/>
      <x:c r="E23" s="103" t="str"/>
      <x:c r="F23" s="103" t="str"/>
      <x:c r="G23" s="103" t="str"/>
      <x:c r="H23" s="103" t="str"/>
      <x:c r="I23" s="103" t="str"/>
      <x:c r="J23" s="109"/>
      <x:c r="K23" s="103" t="str"/>
      <x:c r="L23" s="103" t="str"/>
      <x:c r="M23" s="106"/>
      <x:c r="N23" s="112" t="str">
        <x:f>IF(B23="","",IF(M23&lt;&gt;"",M23-B23,TODAY()-B23))</x:f>
      </x:c>
      <x:c r="O23" s="103" t="str"/>
    </x:row>
    <x:row r="24" ht="32" customHeight="1">
      <x:c r="A24" s="103" t="str"/>
      <x:c r="B24" s="106"/>
      <x:c r="C24" s="106"/>
      <x:c r="D24" s="103" t="str"/>
      <x:c r="E24" s="103" t="str"/>
      <x:c r="F24" s="103" t="str"/>
      <x:c r="G24" s="103" t="str"/>
      <x:c r="H24" s="103" t="str"/>
      <x:c r="I24" s="103" t="str"/>
      <x:c r="J24" s="109"/>
      <x:c r="K24" s="103" t="str"/>
      <x:c r="L24" s="103" t="str"/>
      <x:c r="M24" s="106"/>
      <x:c r="N24" s="112" t="str">
        <x:f>IF(B24="","",IF(M24&lt;&gt;"",M24-B24,TODAY()-B24))</x:f>
      </x:c>
      <x:c r="O24" s="103" t="str"/>
    </x:row>
    <x:row r="25" ht="32" customHeight="1">
      <x:c r="A25" s="103" t="str"/>
      <x:c r="B25" s="106"/>
      <x:c r="C25" s="106"/>
      <x:c r="D25" s="103" t="str"/>
      <x:c r="E25" s="103" t="str"/>
      <x:c r="F25" s="103" t="str"/>
      <x:c r="G25" s="103" t="str"/>
      <x:c r="H25" s="103" t="str"/>
      <x:c r="I25" s="103" t="str"/>
      <x:c r="J25" s="109"/>
      <x:c r="K25" s="103" t="str"/>
      <x:c r="L25" s="103" t="str"/>
      <x:c r="M25" s="106"/>
      <x:c r="N25" s="112" t="str">
        <x:f>IF(B25="","",IF(M25&lt;&gt;"",M25-B25,TODAY()-B25))</x:f>
      </x:c>
      <x:c r="O25" s="103" t="str"/>
    </x:row>
    <x:row r="26" ht="32" customHeight="1">
      <x:c r="A26" s="103" t="str"/>
      <x:c r="B26" s="106"/>
      <x:c r="C26" s="106"/>
      <x:c r="D26" s="103" t="str"/>
      <x:c r="E26" s="103" t="str"/>
      <x:c r="F26" s="103" t="str"/>
      <x:c r="G26" s="103" t="str"/>
      <x:c r="H26" s="103" t="str"/>
      <x:c r="I26" s="103" t="str"/>
      <x:c r="J26" s="109"/>
      <x:c r="K26" s="103" t="str"/>
      <x:c r="L26" s="103" t="str"/>
      <x:c r="M26" s="106"/>
      <x:c r="N26" s="112" t="str">
        <x:f>IF(B26="","",IF(M26&lt;&gt;"",M26-B26,TODAY()-B26))</x:f>
      </x:c>
      <x:c r="O26" s="103" t="str"/>
    </x:row>
    <x:row r="27" ht="32" customHeight="1">
      <x:c r="A27" s="103" t="str"/>
      <x:c r="B27" s="106"/>
      <x:c r="C27" s="106"/>
      <x:c r="D27" s="103" t="str"/>
      <x:c r="E27" s="103" t="str"/>
      <x:c r="F27" s="103" t="str"/>
      <x:c r="G27" s="103" t="str"/>
      <x:c r="H27" s="103" t="str"/>
      <x:c r="I27" s="103" t="str"/>
      <x:c r="J27" s="109"/>
      <x:c r="K27" s="103" t="str"/>
      <x:c r="L27" s="103" t="str"/>
      <x:c r="M27" s="106"/>
      <x:c r="N27" s="112" t="str">
        <x:f>IF(B27="","",IF(M27&lt;&gt;"",M27-B27,TODAY()-B27))</x:f>
      </x:c>
      <x:c r="O27" s="103" t="str"/>
    </x:row>
    <x:row r="28" ht="32" customHeight="1">
      <x:c r="A28" s="103" t="str"/>
      <x:c r="B28" s="106"/>
      <x:c r="C28" s="106"/>
      <x:c r="D28" s="103" t="str"/>
      <x:c r="E28" s="103" t="str"/>
      <x:c r="F28" s="103" t="str"/>
      <x:c r="G28" s="103" t="str"/>
      <x:c r="H28" s="103" t="str"/>
      <x:c r="I28" s="103" t="str"/>
      <x:c r="J28" s="109"/>
      <x:c r="K28" s="103" t="str"/>
      <x:c r="L28" s="103" t="str"/>
      <x:c r="M28" s="106"/>
      <x:c r="N28" s="112" t="str">
        <x:f>IF(B28="","",IF(M28&lt;&gt;"",M28-B28,TODAY()-B28))</x:f>
      </x:c>
      <x:c r="O28" s="103" t="str"/>
    </x:row>
    <x:row r="29" ht="32" customHeight="1">
      <x:c r="A29" s="103" t="str"/>
      <x:c r="B29" s="106"/>
      <x:c r="C29" s="106"/>
      <x:c r="D29" s="103" t="str"/>
      <x:c r="E29" s="103" t="str"/>
      <x:c r="F29" s="103" t="str"/>
      <x:c r="G29" s="103" t="str"/>
      <x:c r="H29" s="103" t="str"/>
      <x:c r="I29" s="103" t="str"/>
      <x:c r="J29" s="109"/>
      <x:c r="K29" s="103" t="str"/>
      <x:c r="L29" s="103" t="str"/>
      <x:c r="M29" s="106"/>
      <x:c r="N29" s="112" t="str">
        <x:f>IF(B29="","",IF(M29&lt;&gt;"",M29-B29,TODAY()-B29))</x:f>
      </x:c>
      <x:c r="O29" s="103" t="str"/>
    </x:row>
    <x:row r="30" ht="32" customHeight="1">
      <x:c r="A30" s="103" t="str"/>
      <x:c r="B30" s="106"/>
      <x:c r="C30" s="106"/>
      <x:c r="D30" s="103" t="str"/>
      <x:c r="E30" s="103" t="str"/>
      <x:c r="F30" s="103" t="str"/>
      <x:c r="G30" s="103" t="str"/>
      <x:c r="H30" s="103" t="str"/>
      <x:c r="I30" s="103" t="str"/>
      <x:c r="J30" s="109"/>
      <x:c r="K30" s="103" t="str"/>
      <x:c r="L30" s="103" t="str"/>
      <x:c r="M30" s="106"/>
      <x:c r="N30" s="112" t="str">
        <x:f>IF(B30="","",IF(M30&lt;&gt;"",M30-B30,TODAY()-B30))</x:f>
      </x:c>
      <x:c r="O30" s="103" t="str"/>
    </x:row>
    <x:row r="31" ht="32" customHeight="1">
      <x:c r="A31" s="103" t="str"/>
      <x:c r="B31" s="106"/>
      <x:c r="C31" s="106"/>
      <x:c r="D31" s="103" t="str"/>
      <x:c r="E31" s="103" t="str"/>
      <x:c r="F31" s="103" t="str"/>
      <x:c r="G31" s="103" t="str"/>
      <x:c r="H31" s="103" t="str"/>
      <x:c r="I31" s="103" t="str"/>
      <x:c r="J31" s="109"/>
      <x:c r="K31" s="103" t="str"/>
      <x:c r="L31" s="103" t="str"/>
      <x:c r="M31" s="106"/>
      <x:c r="N31" s="112" t="str">
        <x:f>IF(B31="","",IF(M31&lt;&gt;"",M31-B31,TODAY()-B31))</x:f>
      </x:c>
      <x:c r="O31" s="103" t="str"/>
    </x:row>
    <x:row r="32" ht="32" customHeight="1">
      <x:c r="A32" s="104" t="str"/>
      <x:c r="B32" s="107"/>
      <x:c r="C32" s="107"/>
      <x:c r="D32" s="104" t="str"/>
      <x:c r="E32" s="104" t="str"/>
      <x:c r="F32" s="104" t="str"/>
      <x:c r="G32" s="104" t="str"/>
      <x:c r="H32" s="104" t="str"/>
      <x:c r="I32" s="104" t="str"/>
      <x:c r="J32" s="110"/>
      <x:c r="K32" s="104" t="str"/>
      <x:c r="L32" s="104" t="str"/>
      <x:c r="M32" s="107"/>
      <x:c r="N32" s="113" t="str">
        <x:f>IF(B32="","",IF(M32&lt;&gt;"",M32-B32,TODAY()-B32))</x:f>
      </x:c>
      <x:c r="O32" s="104" t="str"/>
    </x:row>
  </x:sheetData>
  <x:mergeCells>
    <x:mergeCell ref="A1:O2"/>
    <x:mergeCell ref="A3:O3"/>
    <x:mergeCell ref="A4:B4"/>
    <x:mergeCell ref="A5:B5"/>
    <x:mergeCell ref="D4:E4"/>
    <x:mergeCell ref="D5:E5"/>
    <x:mergeCell ref="G4:H4"/>
    <x:mergeCell ref="G5:H5"/>
    <x:mergeCell ref="J4:K4"/>
    <x:mergeCell ref="J5:K5"/>
  </x:mergeCells>
  <x:conditionalFormatting sqref="F8:F32">
    <x:cfRule type="containsText" dxfId="0" priority="1" operator="containsText" text="Urgent"/>
  </x:conditionalFormatting>
  <x:conditionalFormatting sqref="I8:I32">
    <x:cfRule type="containsText" dxfId="1" priority="2" operator="containsText" text="Completed"/>
  </x:conditionalFormatting>
  <x:conditionalFormatting sqref="N8:N32">
    <x:cfRule type="cellIs" dxfId="2" priority="3" operator="greaterThan">
      <x:formula>14</x:formula>
    </x:cfRule>
  </x:conditionalFormatting>
  <x:dataValidations count="2">
    <x:dataValidation type="list" sqref="F8:F32">
      <x:formula1>"Low,Medium,High,Urgent"</x:formula1>
    </x:dataValidation>
    <x:dataValidation type="list" sqref="I8:I32">
      <x:formula1>"Open,In Progress,Waiting,Completed,Cancelled"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a2ddafb936949b3"/>
  </x:tableParts>
</x:worksheet>
</file>